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إنتاج الخضر (طن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C15" i="1"/>
  <c r="B15" i="1"/>
  <c r="D14" i="1"/>
  <c r="D13" i="1"/>
  <c r="D11" i="1"/>
  <c r="D9" i="1"/>
  <c r="D8" i="1"/>
  <c r="D7" i="1"/>
  <c r="D6" i="1"/>
  <c r="D5" i="1"/>
  <c r="D4" i="1"/>
  <c r="D3" i="1"/>
  <c r="D2" i="1"/>
  <c r="D15" i="1" l="1"/>
</calcChain>
</file>

<file path=xl/sharedStrings.xml><?xml version="1.0" encoding="utf-8"?>
<sst xmlns="http://schemas.openxmlformats.org/spreadsheetml/2006/main" count="15" uniqueCount="15">
  <si>
    <t>المعتمديـة</t>
  </si>
  <si>
    <t>القيروان الشمالية</t>
  </si>
  <si>
    <t>القيروان الجنوبية</t>
  </si>
  <si>
    <t>السبيخة</t>
  </si>
  <si>
    <t>الوسلاتية</t>
  </si>
  <si>
    <t>الشبيكة</t>
  </si>
  <si>
    <t>حفوز</t>
  </si>
  <si>
    <t>العلا</t>
  </si>
  <si>
    <t>حاجب العيون</t>
  </si>
  <si>
    <t>عين جلولة</t>
  </si>
  <si>
    <t>نصرالله</t>
  </si>
  <si>
    <t>منزل المهيري</t>
  </si>
  <si>
    <t>بوحجلة</t>
  </si>
  <si>
    <t>الشراردة</t>
  </si>
  <si>
    <t>مجموع الولاية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</si>
</sst>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abic Typesetting"/>
      <family val="4"/>
    </font>
    <font>
      <sz val="16"/>
      <color theme="1"/>
      <name val="Arabic Typesetting"/>
      <family val="4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/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605;&#1587;&#1575;&#1581;&#1575;&#1578;%20&#1608;&#1575;&#1606;&#1578;&#1575;&#1580;%20&#1575;&#1604;&#1575;&#1606;&#1578;&#1575;&#1580;%20&#1575;&#1604;&#1606;&#1576;&#1575;&#1578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مساحة الخضروات"/>
      <sheetName val="مساحة الأشجار"/>
      <sheetName val="انتاج الخضروات"/>
    </sheetNames>
    <sheetDataSet>
      <sheetData sheetId="0" refreshError="1"/>
      <sheetData sheetId="1" refreshError="1">
        <row r="4">
          <cell r="C4">
            <v>0</v>
          </cell>
        </row>
        <row r="61">
          <cell r="C61">
            <v>685</v>
          </cell>
          <cell r="D61">
            <v>1795</v>
          </cell>
          <cell r="E61">
            <v>3431.75</v>
          </cell>
          <cell r="F61">
            <v>9523.5499999999993</v>
          </cell>
          <cell r="G61">
            <v>1926</v>
          </cell>
          <cell r="H61">
            <v>757</v>
          </cell>
          <cell r="I61">
            <v>3358.55</v>
          </cell>
          <cell r="J61">
            <v>511</v>
          </cell>
          <cell r="K61">
            <v>481</v>
          </cell>
          <cell r="L61">
            <v>155</v>
          </cell>
          <cell r="M61">
            <v>95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:K1"/>
    </sheetView>
  </sheetViews>
  <sheetFormatPr baseColWidth="10" defaultRowHeight="15" x14ac:dyDescent="0.25"/>
  <cols>
    <col min="1" max="1" width="15.85546875" customWidth="1"/>
    <col min="11" max="11" width="12.85546875" customWidth="1"/>
  </cols>
  <sheetData>
    <row r="1" spans="1:11" ht="23.25" x14ac:dyDescent="0.3">
      <c r="A1" s="1" t="s">
        <v>0</v>
      </c>
      <c r="B1" s="3">
        <v>2013</v>
      </c>
      <c r="C1" s="4">
        <v>2014</v>
      </c>
      <c r="D1" s="5">
        <v>2015</v>
      </c>
      <c r="E1" s="6">
        <v>2016</v>
      </c>
      <c r="F1" s="4">
        <v>2017</v>
      </c>
      <c r="G1" s="7">
        <v>2018</v>
      </c>
      <c r="H1" s="4">
        <v>2019</v>
      </c>
      <c r="I1" s="7">
        <v>2020</v>
      </c>
      <c r="J1" s="19">
        <v>2021</v>
      </c>
      <c r="K1" s="19">
        <v>2022</v>
      </c>
    </row>
    <row r="2" spans="1:11" ht="15.75" x14ac:dyDescent="0.25">
      <c r="A2" s="2" t="s">
        <v>1</v>
      </c>
      <c r="B2" s="9">
        <v>18168</v>
      </c>
      <c r="C2" s="10">
        <v>19789</v>
      </c>
      <c r="D2" s="10">
        <f>'[1]مساحة الخضروات'!$C$61</f>
        <v>685</v>
      </c>
      <c r="E2" s="11">
        <v>22519</v>
      </c>
      <c r="F2" s="12">
        <v>23599</v>
      </c>
      <c r="G2" s="8">
        <v>14007</v>
      </c>
      <c r="H2" s="8">
        <v>25726.5</v>
      </c>
      <c r="I2" s="8">
        <v>23520</v>
      </c>
      <c r="J2" s="8">
        <v>28715</v>
      </c>
      <c r="K2" s="8">
        <v>21960</v>
      </c>
    </row>
    <row r="3" spans="1:11" ht="15.75" x14ac:dyDescent="0.25">
      <c r="A3" s="2" t="s">
        <v>2</v>
      </c>
      <c r="B3" s="9">
        <v>42704</v>
      </c>
      <c r="C3" s="10">
        <v>59197.5</v>
      </c>
      <c r="D3" s="10">
        <f>'[1]مساحة الخضروات'!$D$61</f>
        <v>1795</v>
      </c>
      <c r="E3" s="11">
        <v>46065</v>
      </c>
      <c r="F3" s="12">
        <v>43298</v>
      </c>
      <c r="G3" s="8">
        <v>38597</v>
      </c>
      <c r="H3" s="8">
        <v>81822</v>
      </c>
      <c r="I3" s="8">
        <v>53271</v>
      </c>
      <c r="J3" s="8">
        <v>79281</v>
      </c>
      <c r="K3" s="8">
        <v>72751.5</v>
      </c>
    </row>
    <row r="4" spans="1:11" ht="15.75" x14ac:dyDescent="0.25">
      <c r="A4" s="2" t="s">
        <v>3</v>
      </c>
      <c r="B4" s="9">
        <v>103112.5</v>
      </c>
      <c r="C4" s="10">
        <v>101795</v>
      </c>
      <c r="D4" s="10">
        <f>'[1]مساحة الخضروات'!$F$61</f>
        <v>9523.5499999999993</v>
      </c>
      <c r="E4" s="11">
        <v>111994</v>
      </c>
      <c r="F4" s="12">
        <v>108957.5</v>
      </c>
      <c r="G4" s="8">
        <v>105585</v>
      </c>
      <c r="H4" s="8">
        <v>103476.5</v>
      </c>
      <c r="I4" s="8">
        <v>112613</v>
      </c>
      <c r="J4" s="8">
        <v>116711</v>
      </c>
      <c r="K4" s="8">
        <v>119374.5</v>
      </c>
    </row>
    <row r="5" spans="1:11" ht="15.75" x14ac:dyDescent="0.25">
      <c r="A5" s="2" t="s">
        <v>4</v>
      </c>
      <c r="B5" s="9">
        <v>3612</v>
      </c>
      <c r="C5" s="10">
        <v>3143.5</v>
      </c>
      <c r="D5" s="10">
        <f>'[1]مساحة الخضروات'!$L$61</f>
        <v>155</v>
      </c>
      <c r="E5" s="11">
        <v>1057</v>
      </c>
      <c r="F5" s="12">
        <v>1100</v>
      </c>
      <c r="G5" s="8">
        <v>2066</v>
      </c>
      <c r="H5" s="8">
        <v>2494</v>
      </c>
      <c r="I5" s="8">
        <v>1311</v>
      </c>
      <c r="J5" s="8">
        <v>1475</v>
      </c>
      <c r="K5" s="8">
        <v>756</v>
      </c>
    </row>
    <row r="6" spans="1:11" ht="15.75" x14ac:dyDescent="0.25">
      <c r="A6" s="2" t="s">
        <v>5</v>
      </c>
      <c r="B6" s="9">
        <v>91422.5</v>
      </c>
      <c r="C6" s="10">
        <v>114241.5</v>
      </c>
      <c r="D6" s="10">
        <f>'[1]مساحة الخضروات'!$E$61</f>
        <v>3431.75</v>
      </c>
      <c r="E6" s="11">
        <v>84278</v>
      </c>
      <c r="F6" s="12">
        <v>61256.5</v>
      </c>
      <c r="G6" s="8">
        <v>60142.5</v>
      </c>
      <c r="H6" s="8">
        <v>60145</v>
      </c>
      <c r="I6" s="8">
        <v>55612</v>
      </c>
      <c r="J6" s="8">
        <v>77470</v>
      </c>
      <c r="K6" s="8">
        <v>66678.5</v>
      </c>
    </row>
    <row r="7" spans="1:11" ht="15.75" x14ac:dyDescent="0.25">
      <c r="A7" s="2" t="s">
        <v>6</v>
      </c>
      <c r="B7" s="9">
        <v>42546</v>
      </c>
      <c r="C7" s="10">
        <v>64072.5</v>
      </c>
      <c r="D7" s="10">
        <f>'[1]مساحة الخضروات'!$G$61</f>
        <v>1926</v>
      </c>
      <c r="E7" s="11">
        <v>70758</v>
      </c>
      <c r="F7" s="12">
        <v>67308</v>
      </c>
      <c r="G7" s="8">
        <v>61296</v>
      </c>
      <c r="H7" s="8">
        <v>57376</v>
      </c>
      <c r="I7" s="8">
        <v>62465</v>
      </c>
      <c r="J7" s="8">
        <v>65635</v>
      </c>
      <c r="K7" s="8">
        <v>70464</v>
      </c>
    </row>
    <row r="8" spans="1:11" ht="15.75" x14ac:dyDescent="0.25">
      <c r="A8" s="2" t="s">
        <v>7</v>
      </c>
      <c r="B8" s="9"/>
      <c r="C8" s="10"/>
      <c r="D8" s="10">
        <f>'[1]مساحة الخضروات'!$M$61</f>
        <v>95</v>
      </c>
      <c r="E8" s="11">
        <v>1067</v>
      </c>
      <c r="F8" s="12">
        <v>384</v>
      </c>
      <c r="G8" s="8">
        <v>405</v>
      </c>
      <c r="H8" s="8">
        <v>1350</v>
      </c>
      <c r="I8" s="8">
        <v>280</v>
      </c>
      <c r="J8" s="8">
        <v>3440</v>
      </c>
      <c r="K8" s="8">
        <v>2106</v>
      </c>
    </row>
    <row r="9" spans="1:11" ht="15.75" x14ac:dyDescent="0.25">
      <c r="A9" s="2" t="s">
        <v>8</v>
      </c>
      <c r="B9" s="9">
        <v>25505</v>
      </c>
      <c r="C9" s="10">
        <v>25285</v>
      </c>
      <c r="D9" s="10">
        <f>'[1]مساحة الخضروات'!$H$61</f>
        <v>757</v>
      </c>
      <c r="E9" s="11">
        <v>25815</v>
      </c>
      <c r="F9" s="12">
        <v>27955</v>
      </c>
      <c r="G9" s="8">
        <v>21844</v>
      </c>
      <c r="H9" s="8">
        <v>21542</v>
      </c>
      <c r="I9" s="8">
        <v>19155</v>
      </c>
      <c r="J9" s="8">
        <v>27080</v>
      </c>
      <c r="K9" s="8">
        <v>26179</v>
      </c>
    </row>
    <row r="10" spans="1:11" ht="15.75" x14ac:dyDescent="0.25">
      <c r="A10" s="2" t="s">
        <v>9</v>
      </c>
      <c r="B10" s="9"/>
      <c r="C10" s="10"/>
      <c r="D10" s="10"/>
      <c r="E10" s="11"/>
      <c r="F10" s="12"/>
      <c r="G10" s="8"/>
      <c r="H10" s="8"/>
      <c r="I10" s="8">
        <v>0</v>
      </c>
      <c r="J10" s="8"/>
      <c r="K10" s="8">
        <v>0</v>
      </c>
    </row>
    <row r="11" spans="1:11" ht="15.75" x14ac:dyDescent="0.25">
      <c r="A11" s="2" t="s">
        <v>10</v>
      </c>
      <c r="B11" s="9">
        <v>10809.5</v>
      </c>
      <c r="C11" s="10">
        <v>12728</v>
      </c>
      <c r="D11" s="10">
        <f>'[1]مساحة الخضروات'!$J$61</f>
        <v>511</v>
      </c>
      <c r="E11" s="11">
        <v>10319</v>
      </c>
      <c r="F11" s="12">
        <v>6733</v>
      </c>
      <c r="G11" s="8">
        <v>8873</v>
      </c>
      <c r="H11" s="8">
        <v>26174.5</v>
      </c>
      <c r="I11" s="8">
        <v>21524</v>
      </c>
      <c r="J11" s="8">
        <v>25345</v>
      </c>
      <c r="K11" s="8">
        <v>5325.5</v>
      </c>
    </row>
    <row r="12" spans="1:11" ht="15.75" x14ac:dyDescent="0.25">
      <c r="A12" s="2" t="s">
        <v>11</v>
      </c>
      <c r="B12" s="9"/>
      <c r="C12" s="10"/>
      <c r="D12" s="10"/>
      <c r="E12" s="11"/>
      <c r="F12" s="12"/>
      <c r="G12" s="8"/>
      <c r="H12" s="8"/>
      <c r="I12" s="8">
        <v>0</v>
      </c>
      <c r="J12" s="8"/>
      <c r="K12" s="8">
        <v>0</v>
      </c>
    </row>
    <row r="13" spans="1:11" ht="15.75" x14ac:dyDescent="0.25">
      <c r="A13" s="2" t="s">
        <v>12</v>
      </c>
      <c r="B13" s="9">
        <v>41208</v>
      </c>
      <c r="C13" s="10">
        <v>31958.5</v>
      </c>
      <c r="D13" s="10">
        <f>'[1]مساحة الخضروات'!$I$61</f>
        <v>3358.55</v>
      </c>
      <c r="E13" s="11">
        <v>54923</v>
      </c>
      <c r="F13" s="12">
        <v>55258.5</v>
      </c>
      <c r="G13" s="8">
        <v>47435</v>
      </c>
      <c r="H13" s="8">
        <v>43410</v>
      </c>
      <c r="I13" s="8">
        <v>52615</v>
      </c>
      <c r="J13" s="8">
        <v>53755</v>
      </c>
      <c r="K13" s="8">
        <v>51161</v>
      </c>
    </row>
    <row r="14" spans="1:11" ht="15.75" x14ac:dyDescent="0.25">
      <c r="A14" s="2" t="s">
        <v>13</v>
      </c>
      <c r="B14" s="9">
        <v>10728</v>
      </c>
      <c r="C14" s="10">
        <v>12505</v>
      </c>
      <c r="D14" s="10">
        <f>'[1]مساحة الخضروات'!$K$61</f>
        <v>481</v>
      </c>
      <c r="E14" s="11">
        <v>27446</v>
      </c>
      <c r="F14" s="12">
        <v>39421</v>
      </c>
      <c r="G14" s="8">
        <v>42256</v>
      </c>
      <c r="H14" s="8">
        <v>58461</v>
      </c>
      <c r="I14" s="8">
        <v>57215</v>
      </c>
      <c r="J14" s="8">
        <v>64154</v>
      </c>
      <c r="K14" s="8">
        <v>48922</v>
      </c>
    </row>
    <row r="15" spans="1:11" ht="21.75" customHeight="1" x14ac:dyDescent="0.25">
      <c r="A15" s="13" t="s">
        <v>14</v>
      </c>
      <c r="B15" s="14">
        <f t="shared" ref="B15:E15" si="0">SUM(B2:B14)</f>
        <v>389815.5</v>
      </c>
      <c r="C15" s="16">
        <f t="shared" si="0"/>
        <v>444715.5</v>
      </c>
      <c r="D15" s="16">
        <f t="shared" si="0"/>
        <v>22718.85</v>
      </c>
      <c r="E15" s="17">
        <f t="shared" si="0"/>
        <v>456241</v>
      </c>
      <c r="F15" s="18">
        <f>SUM(F2:F14)</f>
        <v>435270.5</v>
      </c>
      <c r="G15" s="15">
        <f>G2+G3+G4+G5+G6+G7+G8+G9+G11+G13+G14</f>
        <v>402506.5</v>
      </c>
      <c r="H15" s="14">
        <f t="shared" ref="H15" si="1">H2+H3+H4+H5+H6+H7+H8+H9+H11+H13+H14</f>
        <v>481977.5</v>
      </c>
      <c r="I15" s="14">
        <f>SUM(I2:I14)</f>
        <v>459581</v>
      </c>
      <c r="J15" s="14">
        <v>543061</v>
      </c>
      <c r="K15" s="14">
        <v>485678</v>
      </c>
    </row>
  </sheetData>
  <pageMargins left="0.7" right="0.7" top="0.75" bottom="0.75" header="0.3" footer="0.3"/>
  <pageSetup paperSize="9" orientation="portrait" horizontalDpi="0" verticalDpi="0" r:id="rId1"/>
  <ignoredErrors>
    <ignoredError sqref="I15 E15:F15 B15: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إنتاج الخضر (طن)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2022-06-17T10:06:05Z</dcterms:created>
  <dcterms:modified xsi:type="dcterms:W3CDTF">2023-10-02T09:48:46Z</dcterms:modified>
</cp:coreProperties>
</file>