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Kairouen\"/>
    </mc:Choice>
  </mc:AlternateContent>
  <bookViews>
    <workbookView xWindow="0" yWindow="0" windowWidth="19200" windowHeight="11490"/>
  </bookViews>
  <sheets>
    <sheet name="إنتاج الخضر المحمية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7" i="1" l="1"/>
  <c r="R28" i="1"/>
  <c r="R29" i="1"/>
  <c r="R30" i="1"/>
  <c r="R31" i="1"/>
  <c r="R32" i="1"/>
  <c r="R33" i="1"/>
  <c r="R34" i="1"/>
  <c r="R35" i="1"/>
  <c r="R36" i="1"/>
  <c r="Q27" i="1"/>
  <c r="Q28" i="1"/>
  <c r="Q29" i="1"/>
  <c r="Q30" i="1"/>
  <c r="Q31" i="1"/>
  <c r="Q32" i="1"/>
  <c r="Q33" i="1"/>
  <c r="Q34" i="1"/>
  <c r="Q35" i="1"/>
  <c r="Q36" i="1"/>
  <c r="Q26" i="1"/>
  <c r="R26" i="1"/>
  <c r="D37" i="1"/>
  <c r="E37" i="1"/>
  <c r="F37" i="1"/>
  <c r="G37" i="1"/>
  <c r="H37" i="1"/>
  <c r="K37" i="1"/>
  <c r="L37" i="1"/>
  <c r="M37" i="1"/>
  <c r="N37" i="1"/>
  <c r="O37" i="1"/>
  <c r="P37" i="1"/>
  <c r="C37" i="1"/>
  <c r="P25" i="1"/>
  <c r="O25" i="1"/>
  <c r="N25" i="1"/>
  <c r="M25" i="1"/>
  <c r="L25" i="1"/>
  <c r="K25" i="1"/>
  <c r="J25" i="1"/>
  <c r="I25" i="1"/>
  <c r="H25" i="1"/>
  <c r="G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F25" i="1"/>
  <c r="E25" i="1"/>
  <c r="D25" i="1"/>
  <c r="C25" i="1"/>
  <c r="Q25" i="1" l="1"/>
  <c r="R25" i="1"/>
  <c r="R37" i="1"/>
  <c r="Q37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  <c r="Q13" i="1" l="1"/>
  <c r="R13" i="1"/>
</calcChain>
</file>

<file path=xl/sharedStrings.xml><?xml version="1.0" encoding="utf-8"?>
<sst xmlns="http://schemas.openxmlformats.org/spreadsheetml/2006/main" count="54" uniqueCount="30">
  <si>
    <t>المجموع</t>
  </si>
  <si>
    <t>القيروان الشمالية</t>
  </si>
  <si>
    <t>القيروان الجنوبية</t>
  </si>
  <si>
    <t>الشبيكة</t>
  </si>
  <si>
    <t>السبيخة</t>
  </si>
  <si>
    <t>حفوز</t>
  </si>
  <si>
    <t>حاجب العيون</t>
  </si>
  <si>
    <t>بوحجلة</t>
  </si>
  <si>
    <t>نصرالله</t>
  </si>
  <si>
    <t>الشراردة</t>
  </si>
  <si>
    <t>الوسلاتية</t>
  </si>
  <si>
    <t>العلا</t>
  </si>
  <si>
    <t>المعتمدية</t>
  </si>
  <si>
    <t>المساحة طماطم</t>
  </si>
  <si>
    <t>الإنتاج طماطم</t>
  </si>
  <si>
    <t>المساحة فلفل</t>
  </si>
  <si>
    <t>الإنتاج فلفل</t>
  </si>
  <si>
    <t>المساحة دلاع</t>
  </si>
  <si>
    <t>الإنتاج دلاع</t>
  </si>
  <si>
    <t>المساحة بطيخ</t>
  </si>
  <si>
    <t>الإنتاج بطيخ</t>
  </si>
  <si>
    <t>المساحة فقوس</t>
  </si>
  <si>
    <t>الإنتاج فقوس</t>
  </si>
  <si>
    <t>المساحة قرع</t>
  </si>
  <si>
    <t>الإنتاج قرع</t>
  </si>
  <si>
    <t>المساحة حبق</t>
  </si>
  <si>
    <t>الإنتاج حبق</t>
  </si>
  <si>
    <t>مجموع المساحة</t>
  </si>
  <si>
    <t>مجموع الإنتاج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</si>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</sst>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abic Typesetting"/>
      <family val="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Arabic Typesetting"/>
      <family val="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3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D1" workbookViewId="0">
      <selection activeCell="A14" sqref="A14:A37"/>
    </sheetView>
  </sheetViews>
  <sheetFormatPr baseColWidth="10" defaultRowHeight="15" x14ac:dyDescent="0.25"/>
  <sheetData>
    <row r="1" spans="1:18" ht="23.25" x14ac:dyDescent="0.25">
      <c r="A1" s="2" t="s">
        <v>29</v>
      </c>
      <c r="B1" s="1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24</v>
      </c>
      <c r="O1" s="2" t="s">
        <v>25</v>
      </c>
      <c r="P1" s="2" t="s">
        <v>26</v>
      </c>
      <c r="Q1" s="2" t="s">
        <v>27</v>
      </c>
      <c r="R1" s="2" t="s">
        <v>28</v>
      </c>
    </row>
    <row r="2" spans="1:18" ht="23.25" x14ac:dyDescent="0.5">
      <c r="A2" s="7">
        <v>2020</v>
      </c>
      <c r="B2" s="3" t="s">
        <v>1</v>
      </c>
      <c r="C2" s="4">
        <v>4</v>
      </c>
      <c r="D2" s="4">
        <v>560</v>
      </c>
      <c r="E2" s="4">
        <v>0</v>
      </c>
      <c r="F2" s="4">
        <v>0</v>
      </c>
      <c r="G2" s="4">
        <v>0</v>
      </c>
      <c r="H2" s="4">
        <v>0</v>
      </c>
      <c r="I2" s="4">
        <v>15</v>
      </c>
      <c r="J2" s="4">
        <v>600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5">
        <f>SUM(C2+E2+G2+I2+K2+M2+O2)</f>
        <v>19</v>
      </c>
      <c r="R2" s="6">
        <f>SUM(D2+F2+H2+J2+L2+N2+P2)</f>
        <v>1160</v>
      </c>
    </row>
    <row r="3" spans="1:18" ht="23.25" x14ac:dyDescent="0.5">
      <c r="A3" s="7">
        <v>2020</v>
      </c>
      <c r="B3" s="3" t="s">
        <v>2</v>
      </c>
      <c r="C3" s="4">
        <v>30</v>
      </c>
      <c r="D3" s="4">
        <v>1500</v>
      </c>
      <c r="E3" s="4">
        <v>0</v>
      </c>
      <c r="F3" s="4">
        <v>0</v>
      </c>
      <c r="G3" s="4">
        <v>20</v>
      </c>
      <c r="H3" s="4">
        <v>800</v>
      </c>
      <c r="I3" s="4">
        <v>25</v>
      </c>
      <c r="J3" s="4">
        <v>750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5">
        <f t="shared" ref="Q3:R13" si="0">SUM(C3+E3+G3+I3+K3+M3+O3)</f>
        <v>75</v>
      </c>
      <c r="R3" s="6">
        <f t="shared" si="0"/>
        <v>3050</v>
      </c>
    </row>
    <row r="4" spans="1:18" ht="23.25" x14ac:dyDescent="0.5">
      <c r="A4" s="7">
        <v>2020</v>
      </c>
      <c r="B4" s="3" t="s">
        <v>3</v>
      </c>
      <c r="C4" s="4">
        <v>10.3</v>
      </c>
      <c r="D4" s="4">
        <v>542</v>
      </c>
      <c r="E4" s="4">
        <v>0.4</v>
      </c>
      <c r="F4" s="4">
        <v>20</v>
      </c>
      <c r="G4" s="4">
        <v>10</v>
      </c>
      <c r="H4" s="4">
        <v>400</v>
      </c>
      <c r="I4" s="4">
        <v>10</v>
      </c>
      <c r="J4" s="4">
        <v>300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5">
        <f t="shared" si="0"/>
        <v>30.700000000000003</v>
      </c>
      <c r="R4" s="6">
        <f t="shared" si="0"/>
        <v>1262</v>
      </c>
    </row>
    <row r="5" spans="1:18" ht="23.25" x14ac:dyDescent="0.5">
      <c r="A5" s="7">
        <v>2020</v>
      </c>
      <c r="B5" s="3" t="s">
        <v>4</v>
      </c>
      <c r="C5" s="4">
        <v>90</v>
      </c>
      <c r="D5" s="4">
        <v>10800</v>
      </c>
      <c r="E5" s="4">
        <v>7.3</v>
      </c>
      <c r="F5" s="4">
        <v>365</v>
      </c>
      <c r="G5" s="4">
        <v>10</v>
      </c>
      <c r="H5" s="4">
        <v>400</v>
      </c>
      <c r="I5" s="4">
        <v>5</v>
      </c>
      <c r="J5" s="4">
        <v>150</v>
      </c>
      <c r="K5" s="4">
        <v>5</v>
      </c>
      <c r="L5" s="4">
        <v>75</v>
      </c>
      <c r="M5" s="4">
        <v>5</v>
      </c>
      <c r="N5" s="4">
        <v>150</v>
      </c>
      <c r="O5" s="4">
        <v>0</v>
      </c>
      <c r="P5" s="4">
        <v>0</v>
      </c>
      <c r="Q5" s="5">
        <f t="shared" si="0"/>
        <v>122.3</v>
      </c>
      <c r="R5" s="6">
        <f t="shared" si="0"/>
        <v>11940</v>
      </c>
    </row>
    <row r="6" spans="1:18" ht="23.25" x14ac:dyDescent="0.5">
      <c r="A6" s="7">
        <v>2020</v>
      </c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150</v>
      </c>
      <c r="H6" s="4">
        <v>6000</v>
      </c>
      <c r="I6" s="4">
        <v>35</v>
      </c>
      <c r="J6" s="4">
        <v>1050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5">
        <f t="shared" si="0"/>
        <v>185</v>
      </c>
      <c r="R6" s="6">
        <f t="shared" si="0"/>
        <v>7050</v>
      </c>
    </row>
    <row r="7" spans="1:18" ht="23.25" x14ac:dyDescent="0.5">
      <c r="A7" s="7">
        <v>2020</v>
      </c>
      <c r="B7" s="3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5">
        <f t="shared" si="0"/>
        <v>0</v>
      </c>
      <c r="R7" s="6">
        <f t="shared" si="0"/>
        <v>0</v>
      </c>
    </row>
    <row r="8" spans="1:18" ht="23.25" x14ac:dyDescent="0.5">
      <c r="A8" s="7">
        <v>2020</v>
      </c>
      <c r="B8" s="3" t="s">
        <v>7</v>
      </c>
      <c r="C8" s="4">
        <v>0</v>
      </c>
      <c r="D8" s="4">
        <v>0</v>
      </c>
      <c r="E8" s="4">
        <v>0</v>
      </c>
      <c r="F8" s="4">
        <v>0</v>
      </c>
      <c r="G8" s="4">
        <v>10</v>
      </c>
      <c r="H8" s="4">
        <v>350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5">
        <f t="shared" si="0"/>
        <v>10</v>
      </c>
      <c r="R8" s="6">
        <f t="shared" si="0"/>
        <v>350</v>
      </c>
    </row>
    <row r="9" spans="1:18" ht="23.25" x14ac:dyDescent="0.5">
      <c r="A9" s="7">
        <v>2020</v>
      </c>
      <c r="B9" s="3" t="s">
        <v>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5">
        <f t="shared" si="0"/>
        <v>0</v>
      </c>
      <c r="R9" s="6">
        <f t="shared" si="0"/>
        <v>0</v>
      </c>
    </row>
    <row r="10" spans="1:18" ht="23.25" x14ac:dyDescent="0.5">
      <c r="A10" s="7">
        <v>2020</v>
      </c>
      <c r="B10" s="3" t="s">
        <v>9</v>
      </c>
      <c r="C10" s="4">
        <v>0</v>
      </c>
      <c r="D10" s="4">
        <v>0</v>
      </c>
      <c r="E10" s="4">
        <v>0</v>
      </c>
      <c r="F10" s="4">
        <v>0</v>
      </c>
      <c r="G10" s="4">
        <v>570</v>
      </c>
      <c r="H10" s="4">
        <v>22800</v>
      </c>
      <c r="I10" s="4">
        <v>195</v>
      </c>
      <c r="J10" s="4">
        <v>5850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5">
        <f t="shared" si="0"/>
        <v>765</v>
      </c>
      <c r="R10" s="6">
        <f t="shared" si="0"/>
        <v>28650</v>
      </c>
    </row>
    <row r="11" spans="1:18" ht="23.25" x14ac:dyDescent="0.5">
      <c r="A11" s="7">
        <v>2020</v>
      </c>
      <c r="B11" s="3" t="s">
        <v>10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5">
        <f t="shared" si="0"/>
        <v>0</v>
      </c>
      <c r="R11" s="6">
        <f t="shared" si="0"/>
        <v>0</v>
      </c>
    </row>
    <row r="12" spans="1:18" ht="23.25" x14ac:dyDescent="0.5">
      <c r="A12" s="7">
        <v>2020</v>
      </c>
      <c r="B12" s="3" t="s">
        <v>11</v>
      </c>
      <c r="C12" s="4">
        <v>0</v>
      </c>
      <c r="D12" s="4"/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5">
        <f t="shared" si="0"/>
        <v>0</v>
      </c>
      <c r="R12" s="6">
        <f t="shared" si="0"/>
        <v>0</v>
      </c>
    </row>
    <row r="13" spans="1:18" ht="23.25" x14ac:dyDescent="0.5">
      <c r="A13" s="8">
        <v>2020</v>
      </c>
      <c r="B13" s="10" t="s">
        <v>0</v>
      </c>
      <c r="C13" s="11">
        <f>SUM(C2:C12)</f>
        <v>134.30000000000001</v>
      </c>
      <c r="D13" s="11">
        <f>SUM(D2:D12)</f>
        <v>13402</v>
      </c>
      <c r="E13" s="11">
        <f t="shared" ref="E13:P13" si="1">SUM(E2:E12)</f>
        <v>7.7</v>
      </c>
      <c r="F13" s="11">
        <f t="shared" si="1"/>
        <v>385</v>
      </c>
      <c r="G13" s="11">
        <f t="shared" si="1"/>
        <v>770</v>
      </c>
      <c r="H13" s="11">
        <f t="shared" si="1"/>
        <v>30750</v>
      </c>
      <c r="I13" s="11">
        <f t="shared" si="1"/>
        <v>285</v>
      </c>
      <c r="J13" s="11">
        <f t="shared" si="1"/>
        <v>8700</v>
      </c>
      <c r="K13" s="11">
        <f t="shared" si="1"/>
        <v>5</v>
      </c>
      <c r="L13" s="11">
        <f t="shared" si="1"/>
        <v>75</v>
      </c>
      <c r="M13" s="11">
        <f t="shared" si="1"/>
        <v>5</v>
      </c>
      <c r="N13" s="11">
        <f t="shared" si="1"/>
        <v>150</v>
      </c>
      <c r="O13" s="11">
        <f t="shared" si="1"/>
        <v>0</v>
      </c>
      <c r="P13" s="11">
        <f t="shared" si="1"/>
        <v>0</v>
      </c>
      <c r="Q13" s="12">
        <f t="shared" si="0"/>
        <v>1207</v>
      </c>
      <c r="R13" s="11">
        <f t="shared" si="0"/>
        <v>53462</v>
      </c>
    </row>
    <row r="14" spans="1:18" ht="23.25" x14ac:dyDescent="0.5">
      <c r="A14" s="15">
        <v>2021</v>
      </c>
      <c r="B14" s="3" t="s">
        <v>1</v>
      </c>
      <c r="C14" s="4">
        <v>10</v>
      </c>
      <c r="D14" s="4">
        <v>1200</v>
      </c>
      <c r="E14" s="4">
        <v>2</v>
      </c>
      <c r="F14" s="4">
        <v>100</v>
      </c>
      <c r="G14" s="4">
        <v>0</v>
      </c>
      <c r="H14" s="4">
        <v>0</v>
      </c>
      <c r="I14" s="4">
        <v>8</v>
      </c>
      <c r="J14" s="4">
        <v>320</v>
      </c>
      <c r="K14" s="4">
        <v>0</v>
      </c>
      <c r="L14" s="4">
        <v>0</v>
      </c>
      <c r="M14" s="4">
        <v>4</v>
      </c>
      <c r="N14" s="4">
        <v>400</v>
      </c>
      <c r="O14" s="4">
        <v>1</v>
      </c>
      <c r="P14" s="4">
        <v>2</v>
      </c>
      <c r="Q14" s="5">
        <f>C14+E14+G14+I14+K14+M14+O14</f>
        <v>25</v>
      </c>
      <c r="R14" s="6">
        <f>D14+F14+H14+J14+L14+N14+P14</f>
        <v>2022</v>
      </c>
    </row>
    <row r="15" spans="1:18" ht="23.25" x14ac:dyDescent="0.5">
      <c r="A15" s="15">
        <v>2021</v>
      </c>
      <c r="B15" s="3" t="s">
        <v>2</v>
      </c>
      <c r="C15" s="4">
        <v>15</v>
      </c>
      <c r="D15" s="4">
        <v>750</v>
      </c>
      <c r="E15" s="4">
        <v>0</v>
      </c>
      <c r="F15" s="4">
        <v>0</v>
      </c>
      <c r="G15" s="4">
        <v>30</v>
      </c>
      <c r="H15" s="4">
        <v>1200</v>
      </c>
      <c r="I15" s="4">
        <v>70</v>
      </c>
      <c r="J15" s="4">
        <v>2450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5">
        <f t="shared" ref="Q15:R25" si="2">C15+E15+G15+I15+K15+M15+O15</f>
        <v>115</v>
      </c>
      <c r="R15" s="6">
        <f t="shared" si="2"/>
        <v>4400</v>
      </c>
    </row>
    <row r="16" spans="1:18" ht="23.25" x14ac:dyDescent="0.5">
      <c r="A16" s="15">
        <v>2021</v>
      </c>
      <c r="B16" s="3" t="s">
        <v>3</v>
      </c>
      <c r="C16" s="4">
        <v>11</v>
      </c>
      <c r="D16" s="4">
        <v>620</v>
      </c>
      <c r="E16" s="4">
        <v>0.5</v>
      </c>
      <c r="F16" s="4">
        <v>25</v>
      </c>
      <c r="G16" s="4">
        <v>125</v>
      </c>
      <c r="H16" s="4">
        <v>4800</v>
      </c>
      <c r="I16" s="4">
        <v>85</v>
      </c>
      <c r="J16" s="4">
        <v>2950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5">
        <f t="shared" si="2"/>
        <v>221.5</v>
      </c>
      <c r="R16" s="6">
        <f t="shared" si="2"/>
        <v>8395</v>
      </c>
    </row>
    <row r="17" spans="1:18" ht="23.25" x14ac:dyDescent="0.5">
      <c r="A17" s="15">
        <v>2021</v>
      </c>
      <c r="B17" s="3" t="s">
        <v>4</v>
      </c>
      <c r="C17" s="4">
        <v>96</v>
      </c>
      <c r="D17" s="4">
        <v>10796</v>
      </c>
      <c r="E17" s="4">
        <v>8.1</v>
      </c>
      <c r="F17" s="4">
        <v>405</v>
      </c>
      <c r="G17" s="4">
        <v>15</v>
      </c>
      <c r="H17" s="4">
        <v>600</v>
      </c>
      <c r="I17" s="4">
        <v>10</v>
      </c>
      <c r="J17" s="4">
        <v>350</v>
      </c>
      <c r="K17" s="4">
        <v>12</v>
      </c>
      <c r="L17" s="4">
        <v>510</v>
      </c>
      <c r="M17" s="4">
        <v>0</v>
      </c>
      <c r="N17" s="4">
        <v>0</v>
      </c>
      <c r="O17" s="4">
        <v>0</v>
      </c>
      <c r="P17" s="4">
        <v>0</v>
      </c>
      <c r="Q17" s="5">
        <f t="shared" si="2"/>
        <v>141.1</v>
      </c>
      <c r="R17" s="6">
        <f t="shared" si="2"/>
        <v>12661</v>
      </c>
    </row>
    <row r="18" spans="1:18" ht="23.25" x14ac:dyDescent="0.5">
      <c r="A18" s="15">
        <v>2021</v>
      </c>
      <c r="B18" s="3" t="s">
        <v>5</v>
      </c>
      <c r="C18" s="4">
        <v>15</v>
      </c>
      <c r="D18" s="4">
        <v>750</v>
      </c>
      <c r="E18" s="4">
        <v>0</v>
      </c>
      <c r="F18" s="4">
        <v>0</v>
      </c>
      <c r="G18" s="4">
        <v>120</v>
      </c>
      <c r="H18" s="4">
        <v>4800</v>
      </c>
      <c r="I18" s="4">
        <v>40</v>
      </c>
      <c r="J18" s="4">
        <v>1400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5">
        <f t="shared" si="2"/>
        <v>175</v>
      </c>
      <c r="R18" s="6">
        <f t="shared" si="2"/>
        <v>6950</v>
      </c>
    </row>
    <row r="19" spans="1:18" ht="23.25" x14ac:dyDescent="0.5">
      <c r="A19" s="15">
        <v>2021</v>
      </c>
      <c r="B19" s="3" t="s">
        <v>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5">
        <f t="shared" si="2"/>
        <v>0</v>
      </c>
      <c r="R19" s="6">
        <f t="shared" si="2"/>
        <v>0</v>
      </c>
    </row>
    <row r="20" spans="1:18" ht="23.25" x14ac:dyDescent="0.5">
      <c r="A20" s="15">
        <v>2021</v>
      </c>
      <c r="B20" s="3" t="s">
        <v>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3</v>
      </c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5">
        <f t="shared" si="2"/>
        <v>3</v>
      </c>
      <c r="R20" s="6">
        <f t="shared" si="2"/>
        <v>90</v>
      </c>
    </row>
    <row r="21" spans="1:18" ht="23.25" x14ac:dyDescent="0.5">
      <c r="A21" s="15">
        <v>2021</v>
      </c>
      <c r="B21" s="3" t="s">
        <v>8</v>
      </c>
      <c r="C21" s="4">
        <v>0.7</v>
      </c>
      <c r="D21" s="4">
        <v>84</v>
      </c>
      <c r="E21" s="4">
        <v>0.7</v>
      </c>
      <c r="F21" s="4">
        <v>35</v>
      </c>
      <c r="G21" s="4">
        <v>0</v>
      </c>
      <c r="H21" s="4">
        <v>0</v>
      </c>
      <c r="I21" s="4">
        <v>2</v>
      </c>
      <c r="J21" s="4">
        <v>60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5">
        <f t="shared" si="2"/>
        <v>3.4</v>
      </c>
      <c r="R21" s="6">
        <f t="shared" si="2"/>
        <v>179</v>
      </c>
    </row>
    <row r="22" spans="1:18" ht="23.25" x14ac:dyDescent="0.5">
      <c r="A22" s="15">
        <v>2021</v>
      </c>
      <c r="B22" s="3" t="s">
        <v>9</v>
      </c>
      <c r="C22" s="4">
        <v>0</v>
      </c>
      <c r="D22" s="4">
        <v>0</v>
      </c>
      <c r="E22" s="4">
        <v>0</v>
      </c>
      <c r="F22" s="4">
        <v>0</v>
      </c>
      <c r="G22" s="4">
        <v>550</v>
      </c>
      <c r="H22" s="4">
        <v>22000</v>
      </c>
      <c r="I22" s="4">
        <v>170</v>
      </c>
      <c r="J22" s="4">
        <v>5950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5">
        <f t="shared" si="2"/>
        <v>720</v>
      </c>
      <c r="R22" s="6">
        <f t="shared" si="2"/>
        <v>27950</v>
      </c>
    </row>
    <row r="23" spans="1:18" ht="23.25" x14ac:dyDescent="0.5">
      <c r="A23" s="15">
        <v>2021</v>
      </c>
      <c r="B23" s="3" t="s">
        <v>10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5">
        <f t="shared" si="2"/>
        <v>0</v>
      </c>
      <c r="R23" s="6">
        <f t="shared" si="2"/>
        <v>0</v>
      </c>
    </row>
    <row r="24" spans="1:18" ht="23.25" x14ac:dyDescent="0.5">
      <c r="A24" s="15">
        <v>2021</v>
      </c>
      <c r="B24" s="3" t="s">
        <v>11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5">
        <f t="shared" si="2"/>
        <v>0</v>
      </c>
      <c r="R24" s="6">
        <f t="shared" si="2"/>
        <v>0</v>
      </c>
    </row>
    <row r="25" spans="1:18" ht="23.25" x14ac:dyDescent="0.5">
      <c r="A25" s="16">
        <v>2021</v>
      </c>
      <c r="B25" s="14" t="s">
        <v>0</v>
      </c>
      <c r="C25" s="14">
        <f>SUM(C14:C24)</f>
        <v>147.69999999999999</v>
      </c>
      <c r="D25" s="14">
        <f t="shared" ref="D25:P25" si="3">SUM(D14:D24)</f>
        <v>14200</v>
      </c>
      <c r="E25" s="14">
        <f t="shared" si="3"/>
        <v>11.299999999999999</v>
      </c>
      <c r="F25" s="14">
        <f t="shared" si="3"/>
        <v>565</v>
      </c>
      <c r="G25" s="14">
        <f t="shared" si="3"/>
        <v>840</v>
      </c>
      <c r="H25" s="14">
        <f t="shared" si="3"/>
        <v>33400</v>
      </c>
      <c r="I25" s="14">
        <f t="shared" si="3"/>
        <v>388</v>
      </c>
      <c r="J25" s="14">
        <f t="shared" si="3"/>
        <v>13570</v>
      </c>
      <c r="K25" s="14">
        <f t="shared" si="3"/>
        <v>12</v>
      </c>
      <c r="L25" s="14">
        <f t="shared" si="3"/>
        <v>510</v>
      </c>
      <c r="M25" s="14">
        <f t="shared" si="3"/>
        <v>4</v>
      </c>
      <c r="N25" s="14">
        <f t="shared" si="3"/>
        <v>400</v>
      </c>
      <c r="O25" s="14">
        <f t="shared" si="3"/>
        <v>1</v>
      </c>
      <c r="P25" s="14">
        <f t="shared" si="3"/>
        <v>2</v>
      </c>
      <c r="Q25" s="14">
        <f t="shared" si="2"/>
        <v>1404</v>
      </c>
      <c r="R25" s="14">
        <f t="shared" si="2"/>
        <v>62647</v>
      </c>
    </row>
    <row r="26" spans="1:18" ht="23.25" x14ac:dyDescent="0.5">
      <c r="A26" s="17">
        <v>2022</v>
      </c>
      <c r="B26" s="3" t="s">
        <v>1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f>SUM(C26+E26+G26+I26+K26+M26+O26)</f>
        <v>0</v>
      </c>
      <c r="R26" s="13">
        <f>SUM(D26+F26+H26+J26+L26+N26+P26)</f>
        <v>0</v>
      </c>
    </row>
    <row r="27" spans="1:18" ht="23.25" x14ac:dyDescent="0.5">
      <c r="A27" s="17">
        <v>2022</v>
      </c>
      <c r="B27" s="3" t="s">
        <v>2</v>
      </c>
      <c r="C27" s="13">
        <v>0</v>
      </c>
      <c r="D27" s="13">
        <v>0</v>
      </c>
      <c r="E27" s="13">
        <v>0</v>
      </c>
      <c r="F27" s="13">
        <v>0</v>
      </c>
      <c r="G27" s="13">
        <v>30.5</v>
      </c>
      <c r="H27" s="13">
        <v>1217.5</v>
      </c>
      <c r="I27" s="13">
        <v>37.5</v>
      </c>
      <c r="J27" s="13">
        <v>1300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f t="shared" ref="Q27:Q37" si="4">SUM(C27+E27+G27+I27+K27+M27+O27)</f>
        <v>68</v>
      </c>
      <c r="R27" s="13">
        <f t="shared" ref="R27:R37" si="5">SUM(D27+F27+H27+J27+L27+N27+P27)</f>
        <v>2517.5</v>
      </c>
    </row>
    <row r="28" spans="1:18" ht="23.25" x14ac:dyDescent="0.5">
      <c r="A28" s="17">
        <v>2022</v>
      </c>
      <c r="B28" s="3" t="s">
        <v>3</v>
      </c>
      <c r="C28" s="13">
        <v>3.8</v>
      </c>
      <c r="D28" s="13">
        <v>246</v>
      </c>
      <c r="E28" s="13">
        <v>0.35</v>
      </c>
      <c r="F28" s="13">
        <v>17.5</v>
      </c>
      <c r="G28" s="13">
        <v>110</v>
      </c>
      <c r="H28" s="13">
        <v>4350</v>
      </c>
      <c r="I28" s="13">
        <v>120</v>
      </c>
      <c r="J28" s="13">
        <v>4200</v>
      </c>
      <c r="K28" s="13">
        <v>0</v>
      </c>
      <c r="L28" s="13">
        <v>0</v>
      </c>
      <c r="M28" s="13">
        <v>0</v>
      </c>
      <c r="N28" s="13">
        <v>0</v>
      </c>
      <c r="O28" s="13"/>
      <c r="P28" s="13"/>
      <c r="Q28" s="13">
        <f t="shared" si="4"/>
        <v>234.15</v>
      </c>
      <c r="R28" s="13">
        <f t="shared" si="5"/>
        <v>8813.5</v>
      </c>
    </row>
    <row r="29" spans="1:18" ht="23.25" x14ac:dyDescent="0.5">
      <c r="A29" s="17">
        <v>2022</v>
      </c>
      <c r="B29" s="3" t="s">
        <v>4</v>
      </c>
      <c r="C29" s="13">
        <v>106</v>
      </c>
      <c r="D29" s="13">
        <v>12230</v>
      </c>
      <c r="E29" s="13">
        <v>6.65</v>
      </c>
      <c r="F29" s="13">
        <v>332.5</v>
      </c>
      <c r="G29" s="13">
        <v>20</v>
      </c>
      <c r="H29" s="13">
        <v>800</v>
      </c>
      <c r="I29" s="13">
        <v>10</v>
      </c>
      <c r="J29" s="13">
        <v>350</v>
      </c>
      <c r="K29" s="13">
        <v>17</v>
      </c>
      <c r="L29" s="13">
        <v>685</v>
      </c>
      <c r="M29" s="13">
        <v>1</v>
      </c>
      <c r="N29" s="13">
        <v>120</v>
      </c>
      <c r="O29" s="13"/>
      <c r="P29" s="13"/>
      <c r="Q29" s="13">
        <f t="shared" si="4"/>
        <v>160.65</v>
      </c>
      <c r="R29" s="13">
        <f t="shared" si="5"/>
        <v>14517.5</v>
      </c>
    </row>
    <row r="30" spans="1:18" ht="23.25" x14ac:dyDescent="0.5">
      <c r="A30" s="17">
        <v>2022</v>
      </c>
      <c r="B30" s="3" t="s">
        <v>5</v>
      </c>
      <c r="C30" s="13">
        <v>5</v>
      </c>
      <c r="D30" s="13">
        <v>250</v>
      </c>
      <c r="E30" s="13">
        <v>0</v>
      </c>
      <c r="F30" s="13">
        <v>0</v>
      </c>
      <c r="G30" s="13">
        <v>150</v>
      </c>
      <c r="H30" s="13">
        <v>6000</v>
      </c>
      <c r="I30" s="13">
        <v>60</v>
      </c>
      <c r="J30" s="13">
        <v>2100</v>
      </c>
      <c r="K30" s="13">
        <v>0</v>
      </c>
      <c r="L30" s="13">
        <v>0</v>
      </c>
      <c r="M30" s="13">
        <v>0</v>
      </c>
      <c r="N30" s="13">
        <v>0</v>
      </c>
      <c r="O30" s="13"/>
      <c r="P30" s="13"/>
      <c r="Q30" s="13">
        <f t="shared" si="4"/>
        <v>215</v>
      </c>
      <c r="R30" s="13">
        <f t="shared" si="5"/>
        <v>8350</v>
      </c>
    </row>
    <row r="31" spans="1:18" ht="23.25" x14ac:dyDescent="0.5">
      <c r="A31" s="17">
        <v>2022</v>
      </c>
      <c r="B31" s="3" t="s">
        <v>6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/>
      <c r="P31" s="13"/>
      <c r="Q31" s="13">
        <f t="shared" si="4"/>
        <v>0</v>
      </c>
      <c r="R31" s="13">
        <f t="shared" si="5"/>
        <v>0</v>
      </c>
    </row>
    <row r="32" spans="1:18" ht="23.25" x14ac:dyDescent="0.5">
      <c r="A32" s="17">
        <v>2022</v>
      </c>
      <c r="B32" s="3" t="s">
        <v>7</v>
      </c>
      <c r="C32" s="13">
        <v>10</v>
      </c>
      <c r="D32" s="13">
        <v>500</v>
      </c>
      <c r="E32" s="13">
        <v>0</v>
      </c>
      <c r="F32" s="13">
        <v>0</v>
      </c>
      <c r="G32" s="13">
        <v>5</v>
      </c>
      <c r="H32" s="13">
        <v>175</v>
      </c>
      <c r="I32" s="13">
        <v>5</v>
      </c>
      <c r="J32" s="13">
        <v>150</v>
      </c>
      <c r="K32" s="13">
        <v>0</v>
      </c>
      <c r="L32" s="13">
        <v>0</v>
      </c>
      <c r="M32" s="13">
        <v>0</v>
      </c>
      <c r="N32" s="13">
        <v>0</v>
      </c>
      <c r="O32" s="13"/>
      <c r="P32" s="13"/>
      <c r="Q32" s="13">
        <f t="shared" si="4"/>
        <v>20</v>
      </c>
      <c r="R32" s="13">
        <f t="shared" si="5"/>
        <v>825</v>
      </c>
    </row>
    <row r="33" spans="1:18" ht="23.25" x14ac:dyDescent="0.5">
      <c r="A33" s="17">
        <v>2022</v>
      </c>
      <c r="B33" s="3" t="s">
        <v>8</v>
      </c>
      <c r="C33" s="13">
        <v>0.2</v>
      </c>
      <c r="D33" s="13">
        <v>24</v>
      </c>
      <c r="E33" s="13">
        <v>0.5</v>
      </c>
      <c r="F33" s="13">
        <v>25</v>
      </c>
      <c r="G33" s="13">
        <v>4.5</v>
      </c>
      <c r="H33" s="13">
        <v>157.5</v>
      </c>
      <c r="I33" s="13">
        <v>2.5</v>
      </c>
      <c r="J33" s="13">
        <v>75</v>
      </c>
      <c r="K33" s="13">
        <v>0</v>
      </c>
      <c r="L33" s="13">
        <v>0</v>
      </c>
      <c r="M33" s="13">
        <v>0</v>
      </c>
      <c r="N33" s="13">
        <v>0</v>
      </c>
      <c r="O33" s="13"/>
      <c r="P33" s="13"/>
      <c r="Q33" s="13">
        <f t="shared" si="4"/>
        <v>7.7</v>
      </c>
      <c r="R33" s="13">
        <f t="shared" si="5"/>
        <v>281.5</v>
      </c>
    </row>
    <row r="34" spans="1:18" ht="23.25" x14ac:dyDescent="0.5">
      <c r="A34" s="17">
        <v>2022</v>
      </c>
      <c r="B34" s="3" t="s">
        <v>9</v>
      </c>
      <c r="C34" s="13">
        <v>0</v>
      </c>
      <c r="D34" s="13">
        <v>0</v>
      </c>
      <c r="E34" s="13">
        <v>0</v>
      </c>
      <c r="F34" s="13">
        <v>0</v>
      </c>
      <c r="G34" s="13">
        <v>350</v>
      </c>
      <c r="H34" s="13">
        <v>14000</v>
      </c>
      <c r="I34" s="13">
        <v>50</v>
      </c>
      <c r="J34" s="13">
        <v>1750</v>
      </c>
      <c r="K34" s="13">
        <v>0</v>
      </c>
      <c r="L34" s="13">
        <v>0</v>
      </c>
      <c r="M34" s="13">
        <v>0</v>
      </c>
      <c r="N34" s="13">
        <v>0</v>
      </c>
      <c r="O34" s="13"/>
      <c r="P34" s="13"/>
      <c r="Q34" s="13">
        <f t="shared" si="4"/>
        <v>400</v>
      </c>
      <c r="R34" s="13">
        <f t="shared" si="5"/>
        <v>15750</v>
      </c>
    </row>
    <row r="35" spans="1:18" ht="23.25" x14ac:dyDescent="0.5">
      <c r="A35" s="17">
        <v>2022</v>
      </c>
      <c r="B35" s="3" t="s">
        <v>10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/>
      <c r="P35" s="13"/>
      <c r="Q35" s="13">
        <f t="shared" si="4"/>
        <v>0</v>
      </c>
      <c r="R35" s="13">
        <f t="shared" si="5"/>
        <v>0</v>
      </c>
    </row>
    <row r="36" spans="1:18" ht="23.25" x14ac:dyDescent="0.5">
      <c r="A36" s="17">
        <v>2022</v>
      </c>
      <c r="B36" s="3" t="s">
        <v>11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/>
      <c r="P36" s="13"/>
      <c r="Q36" s="13">
        <f t="shared" si="4"/>
        <v>0</v>
      </c>
      <c r="R36" s="13">
        <f t="shared" si="5"/>
        <v>0</v>
      </c>
    </row>
    <row r="37" spans="1:18" ht="23.25" x14ac:dyDescent="0.5">
      <c r="A37" s="18">
        <v>2022</v>
      </c>
      <c r="B37" s="9" t="s">
        <v>0</v>
      </c>
      <c r="C37" s="14">
        <f>SUM(C26:C36)</f>
        <v>125</v>
      </c>
      <c r="D37" s="14">
        <f t="shared" ref="D37:P37" si="6">SUM(D26:D36)</f>
        <v>13250</v>
      </c>
      <c r="E37" s="14">
        <f t="shared" si="6"/>
        <v>7.5</v>
      </c>
      <c r="F37" s="14">
        <f t="shared" si="6"/>
        <v>375</v>
      </c>
      <c r="G37" s="14">
        <f t="shared" si="6"/>
        <v>670</v>
      </c>
      <c r="H37" s="14">
        <f t="shared" si="6"/>
        <v>26700</v>
      </c>
      <c r="I37" s="14">
        <v>285</v>
      </c>
      <c r="J37" s="14">
        <v>9925</v>
      </c>
      <c r="K37" s="14">
        <f t="shared" si="6"/>
        <v>17</v>
      </c>
      <c r="L37" s="14">
        <f t="shared" si="6"/>
        <v>685</v>
      </c>
      <c r="M37" s="14">
        <f t="shared" si="6"/>
        <v>1</v>
      </c>
      <c r="N37" s="14">
        <f t="shared" si="6"/>
        <v>120</v>
      </c>
      <c r="O37" s="14">
        <f t="shared" si="6"/>
        <v>0</v>
      </c>
      <c r="P37" s="14">
        <f t="shared" si="6"/>
        <v>0</v>
      </c>
      <c r="Q37" s="14">
        <f t="shared" si="4"/>
        <v>1105.5</v>
      </c>
      <c r="R37" s="14">
        <f t="shared" si="5"/>
        <v>51055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إنتاج الخضر المحمية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2022-06-17T08:24:39Z</dcterms:created>
  <dcterms:modified xsi:type="dcterms:W3CDTF">2023-10-02T09:31:06Z</dcterms:modified>
</cp:coreProperties>
</file>