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Travail\TRAVAIL NOURA\Agri DATA\Actualisation Agridata\CRDA\Données\Données traitées\CRDA Kasserine\"/>
    </mc:Choice>
  </mc:AlternateContent>
  <xr:revisionPtr revIDLastSave="0" documentId="13_ncr:1_{5803602E-967B-4FDD-89E5-AD3004C8CD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الخضراوات الصيفية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4" i="1" l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X3" i="1"/>
  <c r="W3" i="1"/>
  <c r="X2" i="1"/>
  <c r="W2" i="1"/>
  <c r="W14" i="1" s="1"/>
  <c r="X14" i="1" l="1"/>
</calcChain>
</file>

<file path=xl/sharedStrings.xml><?xml version="1.0" encoding="utf-8"?>
<sst xmlns="http://schemas.openxmlformats.org/spreadsheetml/2006/main" count="37" uniqueCount="37">
  <si>
    <t>المعتمدية</t>
  </si>
  <si>
    <t>الجملــة</t>
  </si>
  <si>
    <t>فوسانة</t>
  </si>
  <si>
    <t>سبيطلة</t>
  </si>
  <si>
    <t>سبيبة</t>
  </si>
  <si>
    <t>القصرين ج</t>
  </si>
  <si>
    <t>حيدرة</t>
  </si>
  <si>
    <t>فريانة</t>
  </si>
  <si>
    <t>الماجل</t>
  </si>
  <si>
    <t>تالة</t>
  </si>
  <si>
    <t>القصرين ش</t>
  </si>
  <si>
    <t>العيون</t>
  </si>
  <si>
    <t>جدليان</t>
  </si>
  <si>
    <t>حاسي الفريد</t>
  </si>
  <si>
    <t>إنتاج البصل_طن</t>
  </si>
  <si>
    <t>السنة</t>
  </si>
  <si>
    <t>إنتاج الخيار_طن</t>
  </si>
  <si>
    <t>إنتاج القرع_طن</t>
  </si>
  <si>
    <t>إنتاج الدلاع_طن</t>
  </si>
  <si>
    <t>مساحة البصل_هك</t>
  </si>
  <si>
    <t>مساحة الخيار_هك</t>
  </si>
  <si>
    <t>مساحة القرع_هك</t>
  </si>
  <si>
    <t>مساحة الدلاع_هك</t>
  </si>
  <si>
    <t>إنتاج البطيخ_طن</t>
  </si>
  <si>
    <t>مساحة البطيخ_هك</t>
  </si>
  <si>
    <t>إنتاج الفلفل_طن</t>
  </si>
  <si>
    <t>مساحة الفلفل_هك</t>
  </si>
  <si>
    <t>إنتاج الطماطم_طن</t>
  </si>
  <si>
    <t>مساحة الطماطم_هك</t>
  </si>
  <si>
    <t>إنتاج الطماطم الفصلية_طن</t>
  </si>
  <si>
    <t>مساحة الطماطم الفصلية_هك</t>
  </si>
  <si>
    <t>مساحة البطاطا الفصلية_هك</t>
  </si>
  <si>
    <t>إنتاج مختلفات_طن</t>
  </si>
  <si>
    <t>مساحة مختلفات_هك</t>
  </si>
  <si>
    <t>الإنتاج الجملي_طن</t>
  </si>
  <si>
    <t>المساحة الجملية_هك</t>
  </si>
  <si>
    <t>إنتاج البطاطا الفصلية_طن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</si>
</sst>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Sultan bold"/>
      <charset val="178"/>
    </font>
    <font>
      <sz val="12"/>
      <color theme="1"/>
      <name val="Sultan normal"/>
      <charset val="178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Sultan bold"/>
      <charset val="178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 readingOrder="1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>
      <selection activeCell="J24" sqref="J24"/>
    </sheetView>
  </sheetViews>
  <sheetFormatPr baseColWidth="10" defaultRowHeight="15"/>
  <cols>
    <col min="3" max="3" width="16.28515625" customWidth="1"/>
    <col min="4" max="4" width="15.5703125" customWidth="1"/>
    <col min="5" max="5" width="15.140625" customWidth="1"/>
    <col min="6" max="6" width="17.7109375" customWidth="1"/>
    <col min="7" max="7" width="15.85546875" customWidth="1"/>
    <col min="8" max="8" width="17.42578125" customWidth="1"/>
    <col min="9" max="9" width="15.7109375" customWidth="1"/>
    <col min="10" max="10" width="16.42578125" customWidth="1"/>
    <col min="11" max="16" width="18.140625" customWidth="1"/>
    <col min="17" max="17" width="21.5703125" customWidth="1"/>
    <col min="18" max="18" width="25.28515625" customWidth="1"/>
    <col min="19" max="19" width="18.140625" customWidth="1"/>
    <col min="20" max="20" width="28.5703125" customWidth="1"/>
    <col min="21" max="21" width="26.7109375" customWidth="1"/>
    <col min="22" max="24" width="18.140625" customWidth="1"/>
  </cols>
  <sheetData>
    <row r="1" spans="1:24" ht="17.25" thickTop="1" thickBot="1">
      <c r="A1" s="18" t="s">
        <v>15</v>
      </c>
      <c r="B1" s="1" t="s">
        <v>0</v>
      </c>
      <c r="C1" s="2" t="s">
        <v>14</v>
      </c>
      <c r="D1" s="2" t="s">
        <v>19</v>
      </c>
      <c r="E1" s="2" t="s">
        <v>16</v>
      </c>
      <c r="F1" s="2" t="s">
        <v>20</v>
      </c>
      <c r="G1" s="2" t="s">
        <v>17</v>
      </c>
      <c r="H1" s="2" t="s">
        <v>21</v>
      </c>
      <c r="I1" s="2" t="s">
        <v>18</v>
      </c>
      <c r="J1" s="2" t="s">
        <v>22</v>
      </c>
      <c r="K1" s="2" t="s">
        <v>23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3" t="s">
        <v>29</v>
      </c>
      <c r="R1" s="4" t="s">
        <v>30</v>
      </c>
      <c r="S1" s="2" t="s">
        <v>36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</row>
    <row r="2" spans="1:24" ht="17.25" thickTop="1" thickBot="1">
      <c r="A2" s="18">
        <v>2022</v>
      </c>
      <c r="B2" s="5" t="s">
        <v>2</v>
      </c>
      <c r="C2" s="6">
        <v>875</v>
      </c>
      <c r="D2" s="7">
        <v>35</v>
      </c>
      <c r="E2" s="8">
        <v>75</v>
      </c>
      <c r="F2" s="8">
        <v>5</v>
      </c>
      <c r="G2" s="6">
        <v>750</v>
      </c>
      <c r="H2" s="6">
        <v>30</v>
      </c>
      <c r="I2" s="8">
        <v>3000</v>
      </c>
      <c r="J2" s="7">
        <v>100</v>
      </c>
      <c r="K2" s="8">
        <v>1250</v>
      </c>
      <c r="L2" s="6">
        <v>50</v>
      </c>
      <c r="M2" s="8">
        <v>3000</v>
      </c>
      <c r="N2" s="6">
        <v>150</v>
      </c>
      <c r="O2" s="8">
        <v>18000</v>
      </c>
      <c r="P2" s="6">
        <v>400</v>
      </c>
      <c r="Q2" s="8">
        <v>2750</v>
      </c>
      <c r="R2" s="6">
        <v>50</v>
      </c>
      <c r="S2" s="8">
        <v>4830</v>
      </c>
      <c r="T2" s="9">
        <v>230</v>
      </c>
      <c r="U2" s="6">
        <v>160</v>
      </c>
      <c r="V2" s="8">
        <v>40</v>
      </c>
      <c r="W2" s="8">
        <f>SUM(U2+C2+E2+G2+I2++K2+M2+O2+Q2+S2)</f>
        <v>34690</v>
      </c>
      <c r="X2" s="6">
        <f>V2+D2+F2+H2+J2+L2+N2+P2+R2+T2</f>
        <v>1090</v>
      </c>
    </row>
    <row r="3" spans="1:24" ht="17.25" thickTop="1" thickBot="1">
      <c r="A3" s="18">
        <v>2022</v>
      </c>
      <c r="B3" s="5" t="s">
        <v>3</v>
      </c>
      <c r="C3" s="6">
        <v>3000</v>
      </c>
      <c r="D3" s="7">
        <v>120</v>
      </c>
      <c r="E3" s="8">
        <v>150</v>
      </c>
      <c r="F3" s="8">
        <v>10</v>
      </c>
      <c r="G3" s="6">
        <v>6250</v>
      </c>
      <c r="H3" s="6">
        <v>250</v>
      </c>
      <c r="I3" s="8">
        <v>7500</v>
      </c>
      <c r="J3" s="7">
        <v>250</v>
      </c>
      <c r="K3" s="8">
        <v>500</v>
      </c>
      <c r="L3" s="6">
        <v>20</v>
      </c>
      <c r="M3" s="8">
        <v>5000</v>
      </c>
      <c r="N3" s="6">
        <v>250</v>
      </c>
      <c r="O3" s="8">
        <v>8600</v>
      </c>
      <c r="P3" s="6">
        <v>200</v>
      </c>
      <c r="Q3" s="8">
        <v>34800</v>
      </c>
      <c r="R3" s="6">
        <v>600</v>
      </c>
      <c r="S3" s="8">
        <v>10580</v>
      </c>
      <c r="T3" s="9">
        <v>460</v>
      </c>
      <c r="U3" s="6">
        <v>160</v>
      </c>
      <c r="V3" s="8">
        <v>40</v>
      </c>
      <c r="W3" s="8">
        <f t="shared" ref="W3:X13" si="0">SUM(U3+C3+E3+G3+I3+K3+M3+O3+Q3+S3)</f>
        <v>76540</v>
      </c>
      <c r="X3" s="6">
        <f t="shared" si="0"/>
        <v>2200</v>
      </c>
    </row>
    <row r="4" spans="1:24" ht="17.25" thickTop="1" thickBot="1">
      <c r="A4" s="18">
        <v>2022</v>
      </c>
      <c r="B4" s="5" t="s">
        <v>4</v>
      </c>
      <c r="C4" s="6">
        <v>750</v>
      </c>
      <c r="D4" s="7">
        <v>30</v>
      </c>
      <c r="E4" s="8">
        <v>45</v>
      </c>
      <c r="F4" s="8">
        <v>3</v>
      </c>
      <c r="G4" s="6">
        <v>125</v>
      </c>
      <c r="H4" s="6">
        <v>5</v>
      </c>
      <c r="I4" s="8">
        <v>600</v>
      </c>
      <c r="J4" s="7">
        <v>20</v>
      </c>
      <c r="K4" s="8">
        <v>75</v>
      </c>
      <c r="L4" s="6">
        <v>3</v>
      </c>
      <c r="M4" s="8">
        <v>400</v>
      </c>
      <c r="N4" s="6">
        <v>20</v>
      </c>
      <c r="O4" s="8">
        <v>21000</v>
      </c>
      <c r="P4" s="6">
        <v>500</v>
      </c>
      <c r="Q4" s="8">
        <v>1500</v>
      </c>
      <c r="R4" s="6">
        <v>30</v>
      </c>
      <c r="S4" s="8">
        <v>2000</v>
      </c>
      <c r="T4" s="10">
        <v>100</v>
      </c>
      <c r="U4" s="6">
        <v>100</v>
      </c>
      <c r="V4" s="8">
        <v>25</v>
      </c>
      <c r="W4" s="8">
        <f t="shared" si="0"/>
        <v>26595</v>
      </c>
      <c r="X4" s="6">
        <f t="shared" si="0"/>
        <v>736</v>
      </c>
    </row>
    <row r="5" spans="1:24" ht="17.25" thickTop="1" thickBot="1">
      <c r="A5" s="18">
        <v>2022</v>
      </c>
      <c r="B5" s="5" t="s">
        <v>5</v>
      </c>
      <c r="C5" s="6">
        <v>375</v>
      </c>
      <c r="D5" s="7">
        <v>15</v>
      </c>
      <c r="E5" s="8">
        <v>75</v>
      </c>
      <c r="F5" s="8">
        <v>5</v>
      </c>
      <c r="G5" s="6">
        <v>375</v>
      </c>
      <c r="H5" s="6">
        <v>15</v>
      </c>
      <c r="I5" s="8">
        <v>300</v>
      </c>
      <c r="J5" s="7">
        <v>10</v>
      </c>
      <c r="K5" s="8">
        <v>125</v>
      </c>
      <c r="L5" s="6">
        <v>5</v>
      </c>
      <c r="M5" s="8">
        <v>200</v>
      </c>
      <c r="N5" s="6">
        <v>10</v>
      </c>
      <c r="O5" s="8">
        <v>1850</v>
      </c>
      <c r="P5" s="6">
        <v>50</v>
      </c>
      <c r="Q5" s="8">
        <v>220</v>
      </c>
      <c r="R5" s="6">
        <v>5</v>
      </c>
      <c r="S5" s="8">
        <v>0</v>
      </c>
      <c r="T5" s="10">
        <v>0</v>
      </c>
      <c r="U5" s="6">
        <v>80</v>
      </c>
      <c r="V5" s="8">
        <v>20</v>
      </c>
      <c r="W5" s="8">
        <f t="shared" si="0"/>
        <v>3600</v>
      </c>
      <c r="X5" s="6">
        <f t="shared" si="0"/>
        <v>135</v>
      </c>
    </row>
    <row r="6" spans="1:24" ht="17.25" thickTop="1" thickBot="1">
      <c r="A6" s="18">
        <v>2022</v>
      </c>
      <c r="B6" s="5" t="s">
        <v>6</v>
      </c>
      <c r="C6" s="6">
        <v>125</v>
      </c>
      <c r="D6" s="7">
        <v>5</v>
      </c>
      <c r="E6" s="8">
        <v>30</v>
      </c>
      <c r="F6" s="8">
        <v>2</v>
      </c>
      <c r="G6" s="6">
        <v>50</v>
      </c>
      <c r="H6" s="6">
        <v>2</v>
      </c>
      <c r="I6" s="8">
        <v>60</v>
      </c>
      <c r="J6" s="7">
        <v>2</v>
      </c>
      <c r="K6" s="8">
        <v>25</v>
      </c>
      <c r="L6" s="6">
        <v>1</v>
      </c>
      <c r="M6" s="8">
        <v>40</v>
      </c>
      <c r="N6" s="6">
        <v>2</v>
      </c>
      <c r="O6" s="8">
        <v>64</v>
      </c>
      <c r="P6" s="6">
        <v>2</v>
      </c>
      <c r="Q6" s="8">
        <v>0</v>
      </c>
      <c r="R6" s="6">
        <v>0</v>
      </c>
      <c r="S6" s="8">
        <v>0</v>
      </c>
      <c r="T6" s="10">
        <v>0</v>
      </c>
      <c r="U6" s="6">
        <v>8</v>
      </c>
      <c r="V6" s="8">
        <v>2</v>
      </c>
      <c r="W6" s="8">
        <f t="shared" si="0"/>
        <v>402</v>
      </c>
      <c r="X6" s="6">
        <f t="shared" si="0"/>
        <v>18</v>
      </c>
    </row>
    <row r="7" spans="1:24" ht="17.25" thickTop="1" thickBot="1">
      <c r="A7" s="18">
        <v>2022</v>
      </c>
      <c r="B7" s="5" t="s">
        <v>7</v>
      </c>
      <c r="C7" s="6">
        <v>250</v>
      </c>
      <c r="D7" s="7">
        <v>10</v>
      </c>
      <c r="E7" s="8">
        <v>15</v>
      </c>
      <c r="F7" s="8">
        <v>1</v>
      </c>
      <c r="G7" s="6">
        <v>100</v>
      </c>
      <c r="H7" s="6">
        <v>4</v>
      </c>
      <c r="I7" s="8">
        <v>90</v>
      </c>
      <c r="J7" s="7">
        <v>3</v>
      </c>
      <c r="K7" s="8">
        <v>25</v>
      </c>
      <c r="L7" s="6">
        <v>1</v>
      </c>
      <c r="M7" s="8">
        <v>100</v>
      </c>
      <c r="N7" s="6">
        <v>5</v>
      </c>
      <c r="O7" s="8">
        <v>1480</v>
      </c>
      <c r="P7" s="6">
        <v>40</v>
      </c>
      <c r="Q7" s="8">
        <v>230</v>
      </c>
      <c r="R7" s="6">
        <v>5</v>
      </c>
      <c r="S7" s="8">
        <v>0</v>
      </c>
      <c r="T7" s="10">
        <v>0</v>
      </c>
      <c r="U7" s="6">
        <v>60</v>
      </c>
      <c r="V7" s="8">
        <v>15</v>
      </c>
      <c r="W7" s="8">
        <f>SUM(U7+C7+E7+G7+I7+K7+M7+O7+Q7+T7)</f>
        <v>2350</v>
      </c>
      <c r="X7" s="6">
        <f t="shared" si="0"/>
        <v>84</v>
      </c>
    </row>
    <row r="8" spans="1:24" ht="17.25" thickTop="1" thickBot="1">
      <c r="A8" s="18">
        <v>2022</v>
      </c>
      <c r="B8" s="5" t="s">
        <v>8</v>
      </c>
      <c r="C8" s="6">
        <v>500</v>
      </c>
      <c r="D8" s="7">
        <v>20</v>
      </c>
      <c r="E8" s="8">
        <v>45</v>
      </c>
      <c r="F8" s="8">
        <v>3</v>
      </c>
      <c r="G8" s="6">
        <v>1000</v>
      </c>
      <c r="H8" s="6">
        <v>40</v>
      </c>
      <c r="I8" s="8">
        <v>150</v>
      </c>
      <c r="J8" s="7">
        <v>5</v>
      </c>
      <c r="K8" s="8">
        <v>50</v>
      </c>
      <c r="L8" s="6">
        <v>2</v>
      </c>
      <c r="M8" s="8">
        <v>200</v>
      </c>
      <c r="N8" s="6">
        <v>10</v>
      </c>
      <c r="O8" s="8">
        <v>350</v>
      </c>
      <c r="P8" s="6">
        <v>10</v>
      </c>
      <c r="Q8" s="8">
        <v>400</v>
      </c>
      <c r="R8" s="6">
        <v>10</v>
      </c>
      <c r="S8" s="8">
        <v>190</v>
      </c>
      <c r="T8" s="10">
        <v>10</v>
      </c>
      <c r="U8" s="6">
        <v>60</v>
      </c>
      <c r="V8" s="8">
        <v>15</v>
      </c>
      <c r="W8" s="8">
        <f t="shared" ref="W8:W13" si="1">SUM(U8+C8+E8+G8+I8+K8+M8+O8+Q8+S8)</f>
        <v>2945</v>
      </c>
      <c r="X8" s="6">
        <f t="shared" si="0"/>
        <v>125</v>
      </c>
    </row>
    <row r="9" spans="1:24" ht="17.25" thickTop="1" thickBot="1">
      <c r="A9" s="18">
        <v>2022</v>
      </c>
      <c r="B9" s="5" t="s">
        <v>9</v>
      </c>
      <c r="C9" s="6">
        <v>375</v>
      </c>
      <c r="D9" s="7">
        <v>15</v>
      </c>
      <c r="E9" s="8">
        <v>30</v>
      </c>
      <c r="F9" s="8">
        <v>2</v>
      </c>
      <c r="G9" s="6">
        <v>50</v>
      </c>
      <c r="H9" s="6">
        <v>2</v>
      </c>
      <c r="I9" s="8">
        <v>150</v>
      </c>
      <c r="J9" s="7">
        <v>5</v>
      </c>
      <c r="K9" s="8">
        <v>25</v>
      </c>
      <c r="L9" s="6">
        <v>1</v>
      </c>
      <c r="M9" s="8">
        <v>60</v>
      </c>
      <c r="N9" s="6">
        <v>3</v>
      </c>
      <c r="O9" s="8">
        <v>340</v>
      </c>
      <c r="P9" s="6">
        <v>10</v>
      </c>
      <c r="Q9" s="8">
        <v>0</v>
      </c>
      <c r="R9" s="6">
        <v>0</v>
      </c>
      <c r="S9" s="8">
        <v>0</v>
      </c>
      <c r="T9" s="10">
        <v>0</v>
      </c>
      <c r="U9" s="6">
        <v>80</v>
      </c>
      <c r="V9" s="8">
        <v>20</v>
      </c>
      <c r="W9" s="8">
        <f t="shared" si="1"/>
        <v>1110</v>
      </c>
      <c r="X9" s="6">
        <f t="shared" si="0"/>
        <v>58</v>
      </c>
    </row>
    <row r="10" spans="1:24" ht="17.25" thickTop="1" thickBot="1">
      <c r="A10" s="18">
        <v>2022</v>
      </c>
      <c r="B10" s="5" t="s">
        <v>10</v>
      </c>
      <c r="C10" s="6">
        <v>125</v>
      </c>
      <c r="D10" s="7">
        <v>5</v>
      </c>
      <c r="E10" s="8">
        <v>30</v>
      </c>
      <c r="F10" s="8">
        <v>2</v>
      </c>
      <c r="G10" s="6">
        <v>125</v>
      </c>
      <c r="H10" s="6">
        <v>5</v>
      </c>
      <c r="I10" s="8">
        <v>90</v>
      </c>
      <c r="J10" s="7">
        <v>3</v>
      </c>
      <c r="K10" s="8">
        <v>50</v>
      </c>
      <c r="L10" s="6">
        <v>2</v>
      </c>
      <c r="M10" s="8">
        <v>60</v>
      </c>
      <c r="N10" s="6">
        <v>3</v>
      </c>
      <c r="O10" s="8">
        <v>170</v>
      </c>
      <c r="P10" s="6">
        <v>5</v>
      </c>
      <c r="Q10" s="8">
        <v>0</v>
      </c>
      <c r="R10" s="6">
        <v>0</v>
      </c>
      <c r="S10" s="8">
        <v>0</v>
      </c>
      <c r="T10" s="10">
        <v>0</v>
      </c>
      <c r="U10" s="6">
        <v>40</v>
      </c>
      <c r="V10" s="8">
        <v>10</v>
      </c>
      <c r="W10" s="8">
        <f t="shared" si="1"/>
        <v>690</v>
      </c>
      <c r="X10" s="6">
        <f t="shared" si="0"/>
        <v>35</v>
      </c>
    </row>
    <row r="11" spans="1:24" ht="17.25" thickTop="1" thickBot="1">
      <c r="A11" s="18">
        <v>2022</v>
      </c>
      <c r="B11" s="5" t="s">
        <v>11</v>
      </c>
      <c r="C11" s="6">
        <v>125</v>
      </c>
      <c r="D11" s="7">
        <v>5</v>
      </c>
      <c r="E11" s="8">
        <v>30</v>
      </c>
      <c r="F11" s="8">
        <v>2</v>
      </c>
      <c r="G11" s="6">
        <v>125</v>
      </c>
      <c r="H11" s="6">
        <v>5</v>
      </c>
      <c r="I11" s="8">
        <v>1050</v>
      </c>
      <c r="J11" s="7">
        <v>35</v>
      </c>
      <c r="K11" s="8">
        <v>50</v>
      </c>
      <c r="L11" s="6">
        <v>2</v>
      </c>
      <c r="M11" s="8">
        <v>40</v>
      </c>
      <c r="N11" s="6">
        <v>2</v>
      </c>
      <c r="O11" s="8">
        <v>1050</v>
      </c>
      <c r="P11" s="6">
        <v>30</v>
      </c>
      <c r="Q11" s="8">
        <v>0</v>
      </c>
      <c r="R11" s="6">
        <v>0</v>
      </c>
      <c r="S11" s="8">
        <v>0</v>
      </c>
      <c r="T11" s="10">
        <v>0</v>
      </c>
      <c r="U11" s="6">
        <v>20</v>
      </c>
      <c r="V11" s="8">
        <v>5</v>
      </c>
      <c r="W11" s="8">
        <f t="shared" si="1"/>
        <v>2490</v>
      </c>
      <c r="X11" s="6">
        <f t="shared" si="0"/>
        <v>86</v>
      </c>
    </row>
    <row r="12" spans="1:24" ht="17.25" thickTop="1" thickBot="1">
      <c r="A12" s="18">
        <v>2022</v>
      </c>
      <c r="B12" s="5" t="s">
        <v>12</v>
      </c>
      <c r="C12" s="6">
        <v>125</v>
      </c>
      <c r="D12" s="7">
        <v>5</v>
      </c>
      <c r="E12" s="7">
        <v>30</v>
      </c>
      <c r="F12" s="7">
        <v>2</v>
      </c>
      <c r="G12" s="7">
        <v>25</v>
      </c>
      <c r="H12" s="7">
        <v>1</v>
      </c>
      <c r="I12" s="7">
        <v>60</v>
      </c>
      <c r="J12" s="7">
        <v>2</v>
      </c>
      <c r="K12" s="7">
        <v>25</v>
      </c>
      <c r="L12" s="7">
        <v>1</v>
      </c>
      <c r="M12" s="7">
        <v>40</v>
      </c>
      <c r="N12" s="7">
        <v>2</v>
      </c>
      <c r="O12" s="7">
        <v>96</v>
      </c>
      <c r="P12" s="7">
        <v>3</v>
      </c>
      <c r="Q12" s="8">
        <v>0</v>
      </c>
      <c r="R12" s="6">
        <v>0</v>
      </c>
      <c r="S12" s="8">
        <v>0</v>
      </c>
      <c r="T12" s="10">
        <v>0</v>
      </c>
      <c r="U12" s="6">
        <v>12</v>
      </c>
      <c r="V12" s="8">
        <v>3</v>
      </c>
      <c r="W12" s="8">
        <f t="shared" si="1"/>
        <v>413</v>
      </c>
      <c r="X12" s="6">
        <f t="shared" si="0"/>
        <v>19</v>
      </c>
    </row>
    <row r="13" spans="1:24" ht="17.25" thickTop="1" thickBot="1">
      <c r="A13" s="18">
        <v>2022</v>
      </c>
      <c r="B13" s="5" t="s">
        <v>13</v>
      </c>
      <c r="C13" s="7">
        <v>125</v>
      </c>
      <c r="D13" s="7">
        <v>5</v>
      </c>
      <c r="E13" s="8">
        <v>45</v>
      </c>
      <c r="F13" s="11">
        <v>3</v>
      </c>
      <c r="G13" s="12">
        <v>25</v>
      </c>
      <c r="H13" s="7">
        <v>1</v>
      </c>
      <c r="I13" s="8">
        <v>150</v>
      </c>
      <c r="J13" s="7">
        <v>5</v>
      </c>
      <c r="K13" s="7">
        <v>50</v>
      </c>
      <c r="L13" s="7">
        <v>2</v>
      </c>
      <c r="M13" s="7">
        <v>60</v>
      </c>
      <c r="N13" s="7">
        <v>3</v>
      </c>
      <c r="O13" s="7">
        <v>1600</v>
      </c>
      <c r="P13" s="7">
        <v>50</v>
      </c>
      <c r="Q13" s="7">
        <v>0</v>
      </c>
      <c r="R13" s="7">
        <v>0</v>
      </c>
      <c r="S13" s="7">
        <v>0</v>
      </c>
      <c r="T13" s="13">
        <v>0</v>
      </c>
      <c r="U13" s="7">
        <v>20</v>
      </c>
      <c r="V13" s="7">
        <v>5</v>
      </c>
      <c r="W13" s="8">
        <f t="shared" si="1"/>
        <v>2075</v>
      </c>
      <c r="X13" s="6">
        <f t="shared" si="0"/>
        <v>74</v>
      </c>
    </row>
    <row r="14" spans="1:24" ht="17.25" thickTop="1" thickBot="1">
      <c r="A14" s="18">
        <v>2022</v>
      </c>
      <c r="B14" s="14" t="s">
        <v>1</v>
      </c>
      <c r="C14" s="15">
        <f t="shared" ref="C14:R14" si="2">SUM(C2:C13)</f>
        <v>6750</v>
      </c>
      <c r="D14" s="15">
        <f t="shared" si="2"/>
        <v>270</v>
      </c>
      <c r="E14" s="15">
        <f t="shared" si="2"/>
        <v>600</v>
      </c>
      <c r="F14" s="15">
        <f t="shared" si="2"/>
        <v>40</v>
      </c>
      <c r="G14" s="15">
        <f t="shared" si="2"/>
        <v>9000</v>
      </c>
      <c r="H14" s="15">
        <f t="shared" si="2"/>
        <v>360</v>
      </c>
      <c r="I14" s="15">
        <f t="shared" si="2"/>
        <v>13200</v>
      </c>
      <c r="J14" s="15">
        <f t="shared" si="2"/>
        <v>440</v>
      </c>
      <c r="K14" s="15">
        <f t="shared" si="2"/>
        <v>2250</v>
      </c>
      <c r="L14" s="15">
        <f t="shared" si="2"/>
        <v>90</v>
      </c>
      <c r="M14" s="15">
        <f t="shared" si="2"/>
        <v>9200</v>
      </c>
      <c r="N14" s="15">
        <f t="shared" si="2"/>
        <v>460</v>
      </c>
      <c r="O14" s="15">
        <f t="shared" si="2"/>
        <v>54600</v>
      </c>
      <c r="P14" s="15">
        <f t="shared" si="2"/>
        <v>1300</v>
      </c>
      <c r="Q14" s="15">
        <f t="shared" si="2"/>
        <v>39900</v>
      </c>
      <c r="R14" s="15">
        <f t="shared" si="2"/>
        <v>700</v>
      </c>
      <c r="S14" s="15">
        <f>SUM(S2:S12)</f>
        <v>17600</v>
      </c>
      <c r="T14" s="16">
        <f>SUM(T2:T12)</f>
        <v>800</v>
      </c>
      <c r="U14" s="15">
        <f>SUM(U2:U13)</f>
        <v>800</v>
      </c>
      <c r="V14" s="15">
        <f>SUM(V2:V13)</f>
        <v>200</v>
      </c>
      <c r="W14" s="17">
        <f>SUM(W2:W13)</f>
        <v>153900</v>
      </c>
      <c r="X14" s="15">
        <f>SUM(X2:X13)</f>
        <v>4660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الخضراوات الصيفية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ferjeni</cp:lastModifiedBy>
  <dcterms:created xsi:type="dcterms:W3CDTF">2023-03-07T11:24:03Z</dcterms:created>
  <dcterms:modified xsi:type="dcterms:W3CDTF">2023-12-20T09:03:29Z</dcterms:modified>
</cp:coreProperties>
</file>